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квартально\п.19 в\"/>
    </mc:Choice>
  </mc:AlternateContent>
  <bookViews>
    <workbookView xWindow="0" yWindow="0" windowWidth="28800" windowHeight="11235" activeTab="1"/>
  </bookViews>
  <sheets>
    <sheet name="прил 2" sheetId="1" r:id="rId1"/>
    <sheet name="прил 3" sheetId="2" r:id="rId2"/>
    <sheet name="прил 4" sheetId="4" r:id="rId3"/>
    <sheet name="прил 5" sheetId="3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E7" i="2" l="1"/>
  <c r="D7" i="2"/>
  <c r="C7" i="2" l="1"/>
</calcChain>
</file>

<file path=xl/sharedStrings.xml><?xml version="1.0" encoding="utf-8"?>
<sst xmlns="http://schemas.openxmlformats.org/spreadsheetml/2006/main" count="83" uniqueCount="38">
  <si>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</si>
  <si>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</si>
  <si>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</si>
  <si>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</si>
  <si>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</si>
  <si>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</si>
  <si>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</si>
  <si>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</si>
  <si>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</si>
  <si>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</si>
  <si>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</si>
  <si>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</si>
  <si>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</si>
  <si>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</si>
  <si>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</si>
  <si>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</si>
  <si>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</si>
  <si>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</si>
  <si>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</si>
  <si>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</si>
  <si>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</si>
  <si>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</si>
  <si>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</si>
  <si>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</si>
  <si>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</si>
  <si>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</si>
  <si>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</si>
  <si>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</si>
  <si>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</si>
  <si>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</si>
  <si>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</si>
  <si>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</si>
  <si>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</si>
  <si>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</si>
  <si>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</si>
  <si>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>Наименование мероприятия</t>
  </si>
  <si>
    <t>2022 года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</si>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</sst>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2" xfId="0" applyNumberFormat="1" applyFont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164" fontId="1" fillId="0" borderId="19" xfId="0" applyNumberFormat="1" applyFont="1" applyFill="1" applyBorder="1"/>
    <xf numFmtId="164" fontId="1" fillId="0" borderId="18" xfId="0" applyNumberFormat="1" applyFont="1" applyFill="1" applyBorder="1"/>
    <xf numFmtId="165" fontId="1" fillId="0" borderId="8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&#1044;/&#1069;&#1082;&#1089;&#1087;&#1083;&#1091;&#1072;&#1090;&#1072;&#1094;&#1080;&#1103;/&#1070;&#1075;%20&#1089;&#1077;&#1090;&#1080;/&#1050;&#1091;&#1088;&#1080;&#1085;&#1086;&#1074;&#1072;/18/&#1089;&#1090;&#1072;&#1090;&#1086;&#1090;&#1095;&#1077;&#1090;&#1085;&#1086;&#1089;&#1090;&#1100;/&#1089;&#1072;&#1081;&#1090;%20&#1055;&#1055;%2024/2021/&#1045;&#1078;&#1077;&#1082;&#1074;&#1072;&#1088;&#1090;&#1072;&#1083;&#1100;&#1085;&#1086;/&#1087;.19%20&#1074;/&#1088;&#1072;&#1089;&#1095;&#1077;&#1090;%20&#1086;&#1073;&#1098;&#1077;&#1084;&#1086;&#1074;%20&#1089;&#1090;&#1088;&#1086;&#1080;&#1090;&#1077;&#1083;&#1100;&#1089;&#1090;&#1074;&#1072;%202019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%20&#1086;&#1073;&#1098;&#1077;&#1084;&#1086;&#1074;%20&#1089;&#1090;&#1088;&#1086;&#1080;&#1090;&#1077;&#1083;&#1100;&#1089;&#1090;&#1074;&#1072;%202019.2020,%20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Лист1"/>
      <sheetName val="#"/>
    </sheetNames>
    <sheetDataSet>
      <sheetData sheetId="0"/>
      <sheetData sheetId="1">
        <row r="26">
          <cell r="L26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0 2022"/>
    </sheetNames>
    <sheetDataSet>
      <sheetData sheetId="0"/>
      <sheetData sheetId="1"/>
      <sheetData sheetId="2">
        <row r="13">
          <cell r="C13">
            <v>3815.5416600000003</v>
          </cell>
          <cell r="D13">
            <v>3.8</v>
          </cell>
          <cell r="E13">
            <v>1882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C25" sqref="C25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39" t="s">
        <v>5</v>
      </c>
      <c r="C3" s="39"/>
      <c r="D3" s="39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1">
        <v>34653.36337146892</v>
      </c>
      <c r="D8" s="32">
        <v>12500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40"/>
      <c r="C12" s="40"/>
      <c r="D12" s="40"/>
    </row>
    <row r="13" spans="2:4" x14ac:dyDescent="0.25">
      <c r="B13" s="1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N10" sqref="N10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39" t="s">
        <v>14</v>
      </c>
      <c r="D2" s="39"/>
      <c r="E2" s="39"/>
    </row>
    <row r="3" spans="2:5" ht="15.75" thickBot="1" x14ac:dyDescent="0.3"/>
    <row r="4" spans="2:5" ht="112.5" x14ac:dyDescent="0.25">
      <c r="B4" s="6" t="s">
        <v>35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31">
        <f>'[2]2020 2022'!$C$13</f>
        <v>3815.5416600000003</v>
      </c>
      <c r="D6" s="31">
        <f>'[2]2020 2022'!$D$13</f>
        <v>3.8</v>
      </c>
      <c r="E6" s="38">
        <f>'[2]2020 2022'!$E$13</f>
        <v>1882</v>
      </c>
    </row>
    <row r="7" spans="2:5" ht="15.75" x14ac:dyDescent="0.25">
      <c r="B7" s="9" t="s">
        <v>11</v>
      </c>
      <c r="C7" s="31">
        <f>115338.921152825+'[1]2020'!$L$26/1000</f>
        <v>115338.921152825</v>
      </c>
      <c r="D7" s="31">
        <f>5.328</f>
        <v>5.3280000000000003</v>
      </c>
      <c r="E7" s="38">
        <f>12500</f>
        <v>12500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customHeight="1" x14ac:dyDescent="0.25">
      <c r="B15" s="40"/>
      <c r="C15" s="40"/>
      <c r="D15" s="40"/>
      <c r="E15" s="40"/>
    </row>
  </sheetData>
  <mergeCells count="2">
    <mergeCell ref="C2:E2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" zoomScale="130" zoomScaleNormal="130" workbookViewId="0">
      <selection activeCell="D3" sqref="D3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10" max="10" width="11" customWidth="1"/>
    <col min="11" max="11" width="11.5703125" customWidth="1"/>
  </cols>
  <sheetData>
    <row r="2" spans="2:16" ht="36" customHeight="1" x14ac:dyDescent="0.3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</row>
    <row r="3" spans="2:16" ht="15.75" x14ac:dyDescent="0.25">
      <c r="B3" s="15"/>
      <c r="C3" s="15"/>
      <c r="D3" s="15" t="s">
        <v>37</v>
      </c>
      <c r="E3" s="15" t="s">
        <v>36</v>
      </c>
      <c r="F3" s="15"/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43" t="s">
        <v>15</v>
      </c>
      <c r="C5" s="45" t="s">
        <v>16</v>
      </c>
      <c r="D5" s="46"/>
      <c r="E5" s="47"/>
      <c r="F5" s="48" t="s">
        <v>17</v>
      </c>
      <c r="G5" s="46"/>
      <c r="H5" s="47"/>
      <c r="I5" s="48" t="s">
        <v>18</v>
      </c>
      <c r="J5" s="46"/>
      <c r="K5" s="47"/>
    </row>
    <row r="6" spans="2:16" ht="32.25" thickBot="1" x14ac:dyDescent="0.3">
      <c r="B6" s="44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33"/>
      <c r="D7" s="33"/>
      <c r="E7" s="33"/>
      <c r="F7" s="33"/>
      <c r="G7" s="33"/>
      <c r="H7" s="33"/>
      <c r="I7" s="36"/>
      <c r="J7" s="23"/>
      <c r="K7" s="29"/>
    </row>
    <row r="8" spans="2:16" ht="15.75" x14ac:dyDescent="0.25">
      <c r="B8" s="19" t="s">
        <v>21</v>
      </c>
      <c r="C8" s="34"/>
      <c r="D8" s="35"/>
      <c r="E8" s="34"/>
      <c r="F8" s="35"/>
      <c r="G8" s="34"/>
      <c r="H8" s="35"/>
      <c r="I8" s="37"/>
      <c r="J8" s="22"/>
      <c r="K8" s="18"/>
    </row>
    <row r="9" spans="2:16" ht="15.75" x14ac:dyDescent="0.25">
      <c r="B9" s="20" t="s">
        <v>22</v>
      </c>
      <c r="C9" s="34"/>
      <c r="D9" s="35"/>
      <c r="E9" s="34"/>
      <c r="F9" s="35"/>
      <c r="G9" s="34"/>
      <c r="H9" s="35"/>
      <c r="I9" s="36"/>
      <c r="J9" s="22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41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41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41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41"/>
      <c r="D15" s="17"/>
      <c r="E15" s="22"/>
      <c r="F15" s="17"/>
      <c r="G15" s="22"/>
      <c r="H15" s="17"/>
      <c r="I15" s="22"/>
      <c r="J15" s="22"/>
      <c r="K15" s="18"/>
      <c r="O15" s="30"/>
      <c r="P15" s="30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3"/>
      <c r="J16" s="3"/>
      <c r="K16" s="24"/>
    </row>
    <row r="17" spans="2:11" ht="15.75" x14ac:dyDescent="0.25">
      <c r="B17" s="19" t="s">
        <v>21</v>
      </c>
      <c r="C17" s="41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41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41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41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42" t="s">
        <v>30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ht="98.25" customHeight="1" x14ac:dyDescent="0.25">
      <c r="B25" s="42" t="s">
        <v>31</v>
      </c>
      <c r="C25" s="42"/>
      <c r="D25" s="42"/>
      <c r="E25" s="42"/>
      <c r="F25" s="42"/>
      <c r="G25" s="42"/>
      <c r="H25" s="42"/>
      <c r="I25" s="42"/>
      <c r="J25" s="42"/>
      <c r="K25" s="42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L22" sqref="L22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39" t="s">
        <v>34</v>
      </c>
      <c r="C3" s="39"/>
      <c r="D3" s="39"/>
      <c r="E3" s="39"/>
      <c r="F3" s="39"/>
      <c r="G3" s="39"/>
      <c r="H3" s="39"/>
    </row>
    <row r="4" spans="2:8" ht="15.75" x14ac:dyDescent="0.25">
      <c r="B4" s="15"/>
      <c r="C4" s="15" t="s">
        <v>37</v>
      </c>
      <c r="D4" s="15" t="s">
        <v>36</v>
      </c>
      <c r="E4" s="15"/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43" t="s">
        <v>15</v>
      </c>
      <c r="C6" s="45" t="s">
        <v>33</v>
      </c>
      <c r="D6" s="46"/>
      <c r="E6" s="47"/>
      <c r="F6" s="48" t="s">
        <v>17</v>
      </c>
      <c r="G6" s="46"/>
      <c r="H6" s="47"/>
    </row>
    <row r="7" spans="2:8" ht="32.25" thickBot="1" x14ac:dyDescent="0.3">
      <c r="B7" s="44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/>
      <c r="D8" s="23"/>
      <c r="E8" s="23"/>
      <c r="F8" s="23"/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/>
      <c r="D10" s="17"/>
      <c r="E10" s="22"/>
      <c r="F10" s="17"/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41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41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/>
      <c r="D14" s="3"/>
      <c r="E14" s="3"/>
      <c r="F14" s="3"/>
      <c r="G14" s="3"/>
      <c r="H14" s="24"/>
    </row>
    <row r="15" spans="2:8" ht="15.75" x14ac:dyDescent="0.25">
      <c r="B15" s="19" t="s">
        <v>21</v>
      </c>
      <c r="C15" s="41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41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/>
      <c r="D17" s="3"/>
      <c r="E17" s="3"/>
      <c r="F17" s="3"/>
      <c r="G17" s="3"/>
      <c r="H17" s="24"/>
    </row>
    <row r="18" spans="2:8" ht="15.75" x14ac:dyDescent="0.25">
      <c r="B18" s="19" t="s">
        <v>21</v>
      </c>
      <c r="C18" s="41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41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41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41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42" t="s">
        <v>30</v>
      </c>
      <c r="C25" s="42"/>
      <c r="D25" s="42"/>
      <c r="E25" s="42"/>
      <c r="F25" s="42"/>
      <c r="G25" s="42"/>
      <c r="H25" s="42"/>
    </row>
    <row r="26" spans="2:8" ht="109.5" customHeight="1" x14ac:dyDescent="0.25">
      <c r="B26" s="42" t="s">
        <v>31</v>
      </c>
      <c r="C26" s="42"/>
      <c r="D26" s="42"/>
      <c r="E26" s="42"/>
      <c r="F26" s="42"/>
      <c r="G26" s="42"/>
      <c r="H26" s="42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2022-09-28T07:36:47Z</dcterms:modified>
</cp:coreProperties>
</file>